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FINFO - informasjonstjenester\Statistikk\Markedsstatistikk (WEB)\2014\"/>
    </mc:Choice>
  </mc:AlternateContent>
  <bookViews>
    <workbookView xWindow="0" yWindow="0" windowWidth="28800" windowHeight="1243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2" i="1"/>
  <c r="B19" i="1"/>
  <c r="C19" i="1"/>
</calcChain>
</file>

<file path=xl/sharedStrings.xml><?xml version="1.0" encoding="utf-8"?>
<sst xmlns="http://schemas.openxmlformats.org/spreadsheetml/2006/main" count="22" uniqueCount="22">
  <si>
    <t>ABG Sundal Collier ASA (ASC)</t>
  </si>
  <si>
    <t>Arctic Securities ASA (ARC)</t>
  </si>
  <si>
    <t>Carnegie AS (CA)</t>
  </si>
  <si>
    <t>Danske Bank Markets (DDB)</t>
  </si>
  <si>
    <t>DNB Markets (DNM)</t>
  </si>
  <si>
    <t>Fearnley Securities AS (FE)</t>
  </si>
  <si>
    <t>First Securities AS (FS)</t>
  </si>
  <si>
    <t>Fondsfinans ASA (FOF)</t>
  </si>
  <si>
    <t>Handelsbanken Capital Markets (Avd. i Handelsbanken NUF) (HA)</t>
  </si>
  <si>
    <t>Netfonds Bank ASA (NTF)</t>
  </si>
  <si>
    <t>Nordea Markets (ND)</t>
  </si>
  <si>
    <t>Nordnet Bank NUF (NON)</t>
  </si>
  <si>
    <t>Norne Securities AS (NOR)</t>
  </si>
  <si>
    <t>Pareto Securities AS (PA)</t>
  </si>
  <si>
    <t>RS Platou Markets AS (PLA)</t>
  </si>
  <si>
    <t>SEB Markets (ESO)</t>
  </si>
  <si>
    <t>Sparebank 1 Markets (SB1M)</t>
  </si>
  <si>
    <t>Verdipapirforetak</t>
  </si>
  <si>
    <t>Omsetning</t>
  </si>
  <si>
    <t>Transaksjoner</t>
  </si>
  <si>
    <t>Andel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</si>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</sst>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9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/>
    </xf>
    <xf numFmtId="169" fontId="0" fillId="0" borderId="0" xfId="1" applyNumberFormat="1" applyFont="1"/>
    <xf numFmtId="0" fontId="2" fillId="2" borderId="1" xfId="0" applyFont="1" applyFill="1" applyBorder="1" applyAlignment="1">
      <alignment horizontal="left" vertical="center" wrapText="1"/>
    </xf>
    <xf numFmtId="169" fontId="2" fillId="2" borderId="1" xfId="1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/>
    </xf>
    <xf numFmtId="169" fontId="2" fillId="0" borderId="1" xfId="1" applyNumberFormat="1" applyFont="1" applyBorder="1"/>
    <xf numFmtId="0" fontId="2" fillId="0" borderId="1" xfId="0" applyFont="1" applyBorder="1"/>
    <xf numFmtId="0" fontId="3" fillId="0" borderId="1" xfId="0" applyFont="1" applyBorder="1" applyAlignment="1">
      <alignment horizontal="left"/>
    </xf>
    <xf numFmtId="169" fontId="3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2" fillId="0" borderId="1" xfId="0" applyNumberFormat="1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E4" sqref="E4"/>
    </sheetView>
  </sheetViews>
  <sheetFormatPr baseColWidth="10" defaultRowHeight="15" x14ac:dyDescent="0.25"/>
  <cols>
    <col min="1" max="1" width="38.7109375" style="1" customWidth="1"/>
    <col min="2" max="2" width="22.7109375" style="2" customWidth="1"/>
    <col min="3" max="3" width="20" customWidth="1"/>
    <col min="4" max="4" width="16.85546875" customWidth="1"/>
  </cols>
  <sheetData>
    <row r="1" spans="1:4" ht="15.75" x14ac:dyDescent="0.25">
      <c r="A1" s="9" t="s">
        <v>17</v>
      </c>
      <c r="B1" s="10" t="s">
        <v>18</v>
      </c>
      <c r="C1" s="11" t="s">
        <v>19</v>
      </c>
      <c r="D1" s="11" t="s">
        <v>20</v>
      </c>
    </row>
    <row r="2" spans="1:4" ht="15.75" x14ac:dyDescent="0.25">
      <c r="A2" s="3" t="s">
        <v>14</v>
      </c>
      <c r="B2" s="4">
        <v>412157879.39999998</v>
      </c>
      <c r="C2" s="5">
        <v>160</v>
      </c>
      <c r="D2" s="12">
        <f>B2/B$19*100</f>
        <v>16.072752425123742</v>
      </c>
    </row>
    <row r="3" spans="1:4" ht="15.75" x14ac:dyDescent="0.25">
      <c r="A3" s="3" t="s">
        <v>4</v>
      </c>
      <c r="B3" s="4">
        <v>393279938.32999998</v>
      </c>
      <c r="C3" s="5">
        <v>993</v>
      </c>
      <c r="D3" s="12">
        <f t="shared" ref="D3:D18" si="0">B3/B$19*100</f>
        <v>15.336577070291534</v>
      </c>
    </row>
    <row r="4" spans="1:4" ht="15.75" x14ac:dyDescent="0.25">
      <c r="A4" s="3" t="s">
        <v>13</v>
      </c>
      <c r="B4" s="4">
        <v>384115897.29000002</v>
      </c>
      <c r="C4" s="5">
        <v>445</v>
      </c>
      <c r="D4" s="12">
        <f t="shared" si="0"/>
        <v>14.979210706062339</v>
      </c>
    </row>
    <row r="5" spans="1:4" ht="15.75" x14ac:dyDescent="0.25">
      <c r="A5" s="3" t="s">
        <v>0</v>
      </c>
      <c r="B5" s="4">
        <v>237531095.55000001</v>
      </c>
      <c r="C5" s="5">
        <v>127</v>
      </c>
      <c r="D5" s="12">
        <f t="shared" si="0"/>
        <v>9.2629030836467443</v>
      </c>
    </row>
    <row r="6" spans="1:4" ht="15.75" x14ac:dyDescent="0.25">
      <c r="A6" s="3" t="s">
        <v>7</v>
      </c>
      <c r="B6" s="4">
        <v>222553228.40000001</v>
      </c>
      <c r="C6" s="5">
        <v>82</v>
      </c>
      <c r="D6" s="12">
        <f t="shared" si="0"/>
        <v>8.6788173179959802</v>
      </c>
    </row>
    <row r="7" spans="1:4" ht="15.75" x14ac:dyDescent="0.25">
      <c r="A7" s="3" t="s">
        <v>1</v>
      </c>
      <c r="B7" s="4">
        <v>205512772.40000001</v>
      </c>
      <c r="C7" s="5">
        <v>192</v>
      </c>
      <c r="D7" s="12">
        <f t="shared" si="0"/>
        <v>8.0142976176861715</v>
      </c>
    </row>
    <row r="8" spans="1:4" ht="15.75" x14ac:dyDescent="0.25">
      <c r="A8" s="3" t="s">
        <v>5</v>
      </c>
      <c r="B8" s="4">
        <v>186127526.65000001</v>
      </c>
      <c r="C8" s="5">
        <v>112</v>
      </c>
      <c r="D8" s="12">
        <f t="shared" si="0"/>
        <v>7.258339109520545</v>
      </c>
    </row>
    <row r="9" spans="1:4" ht="15.75" x14ac:dyDescent="0.25">
      <c r="A9" s="3" t="s">
        <v>2</v>
      </c>
      <c r="B9" s="4">
        <v>145602184.19999999</v>
      </c>
      <c r="C9" s="5">
        <v>122</v>
      </c>
      <c r="D9" s="12">
        <f t="shared" si="0"/>
        <v>5.6779888876822087</v>
      </c>
    </row>
    <row r="10" spans="1:4" ht="15.75" x14ac:dyDescent="0.25">
      <c r="A10" s="3" t="s">
        <v>15</v>
      </c>
      <c r="B10" s="4">
        <v>121343128</v>
      </c>
      <c r="C10" s="5">
        <v>168</v>
      </c>
      <c r="D10" s="12">
        <f t="shared" si="0"/>
        <v>4.731968384720151</v>
      </c>
    </row>
    <row r="11" spans="1:4" ht="15.75" x14ac:dyDescent="0.25">
      <c r="A11" s="3" t="s">
        <v>10</v>
      </c>
      <c r="B11" s="4">
        <v>68171891.400000006</v>
      </c>
      <c r="C11" s="5">
        <v>161</v>
      </c>
      <c r="D11" s="12">
        <f t="shared" si="0"/>
        <v>2.6584713955237387</v>
      </c>
    </row>
    <row r="12" spans="1:4" ht="15.75" x14ac:dyDescent="0.25">
      <c r="A12" s="3" t="s">
        <v>16</v>
      </c>
      <c r="B12" s="4">
        <v>40277728.969999999</v>
      </c>
      <c r="C12" s="5">
        <v>98</v>
      </c>
      <c r="D12" s="12">
        <f t="shared" si="0"/>
        <v>1.5706941401277126</v>
      </c>
    </row>
    <row r="13" spans="1:4" ht="15.75" x14ac:dyDescent="0.25">
      <c r="A13" s="3" t="s">
        <v>3</v>
      </c>
      <c r="B13" s="4">
        <v>37373936.789999999</v>
      </c>
      <c r="C13" s="5">
        <v>184</v>
      </c>
      <c r="D13" s="12">
        <f t="shared" si="0"/>
        <v>1.4574561429041895</v>
      </c>
    </row>
    <row r="14" spans="1:4" ht="15.75" x14ac:dyDescent="0.25">
      <c r="A14" s="3" t="s">
        <v>9</v>
      </c>
      <c r="B14" s="4">
        <v>36367144.200000003</v>
      </c>
      <c r="C14" s="5">
        <v>436</v>
      </c>
      <c r="D14" s="12">
        <f t="shared" si="0"/>
        <v>1.4181946636232983</v>
      </c>
    </row>
    <row r="15" spans="1:4" ht="15.75" x14ac:dyDescent="0.25">
      <c r="A15" s="3" t="s">
        <v>6</v>
      </c>
      <c r="B15" s="4">
        <v>33652760.75</v>
      </c>
      <c r="C15" s="5">
        <v>57</v>
      </c>
      <c r="D15" s="12">
        <f t="shared" si="0"/>
        <v>1.3123429612557147</v>
      </c>
    </row>
    <row r="16" spans="1:4" ht="31.5" x14ac:dyDescent="0.25">
      <c r="A16" s="3" t="s">
        <v>8</v>
      </c>
      <c r="B16" s="4">
        <v>21072628.949999999</v>
      </c>
      <c r="C16" s="5">
        <v>38</v>
      </c>
      <c r="D16" s="12">
        <f t="shared" si="0"/>
        <v>0.82176070139166513</v>
      </c>
    </row>
    <row r="17" spans="1:4" ht="15.75" x14ac:dyDescent="0.25">
      <c r="A17" s="3" t="s">
        <v>11</v>
      </c>
      <c r="B17" s="4">
        <v>15574488.4</v>
      </c>
      <c r="C17" s="5">
        <v>270</v>
      </c>
      <c r="D17" s="12">
        <f t="shared" si="0"/>
        <v>0.6073519607718596</v>
      </c>
    </row>
    <row r="18" spans="1:4" ht="15.75" x14ac:dyDescent="0.25">
      <c r="A18" s="3" t="s">
        <v>12</v>
      </c>
      <c r="B18" s="4">
        <v>3612455</v>
      </c>
      <c r="C18" s="5">
        <v>34</v>
      </c>
      <c r="D18" s="12">
        <f t="shared" si="0"/>
        <v>0.14087343167240779</v>
      </c>
    </row>
    <row r="19" spans="1:4" ht="15.75" x14ac:dyDescent="0.25">
      <c r="A19" s="6" t="s">
        <v>21</v>
      </c>
      <c r="B19" s="7">
        <f>SUM(B2:B18)</f>
        <v>2564326684.6799998</v>
      </c>
      <c r="C19" s="8">
        <f>SUM(C2:C18)</f>
        <v>3679</v>
      </c>
      <c r="D19" s="12">
        <f>SUM(D2:D18)</f>
        <v>99.999999999999986</v>
      </c>
    </row>
  </sheetData>
  <sortState ref="A2:C17">
    <sortCondition descending="1"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per.broch.mathisen</dc:creator>
  <cp:lastModifiedBy>per.broch.mathisen</cp:lastModifiedBy>
  <dcterms:created xsi:type="dcterms:W3CDTF">2014-04-01T12:00:55Z</dcterms:created>
  <dcterms:modified xsi:type="dcterms:W3CDTF">2014-04-01T12:12:31Z</dcterms:modified>
</cp:coreProperties>
</file>