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pffoffice365.sharepoint.com/sites/FELLES/Delte dokumenter/NOTC/WEB statistikk/"/>
    </mc:Choice>
  </mc:AlternateContent>
  <xr:revisionPtr revIDLastSave="0" documentId="8_{9893E4AD-8AB1-4265-A4CB-F3BE276F4541}" xr6:coauthVersionLast="45" xr6:coauthVersionMax="45" xr10:uidLastSave="{00000000-0000-0000-0000-000000000000}"/>
  <bookViews>
    <workbookView xWindow="-110" yWindow="-110" windowWidth="21820" windowHeight="14020" xr2:uid="{96B70736-4F14-4492-BD91-4AE1731B276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" i="1"/>
  <c r="B16" i="1"/>
  <c r="C16" i="1"/>
</calcChain>
</file>

<file path=xl/sharedStrings.xml><?xml version="1.0" encoding="utf-8"?>
<sst xmlns="http://schemas.openxmlformats.org/spreadsheetml/2006/main" count="19" uniqueCount="19">
  <si>
    <t>Megler</t>
  </si>
  <si>
    <t>Turnover</t>
  </si>
  <si>
    <t>ABG Sundal Collier ASA (ASC)</t>
  </si>
  <si>
    <t>Arctic Securities ASA (ARC)</t>
  </si>
  <si>
    <t>Carnegie AS (CA)</t>
  </si>
  <si>
    <t>Clarksons Platou Securities AS (PLA)</t>
  </si>
  <si>
    <t>Danske Bank Markets (DDB)</t>
  </si>
  <si>
    <t>DNB Markets (DNM)</t>
  </si>
  <si>
    <t>Fearnley Securities AS (FE)</t>
  </si>
  <si>
    <t>Handelsbanken Capital Markets (Avd. i Handelsbanken NUF) (HA)</t>
  </si>
  <si>
    <t>Nordea Markets (ND)</t>
  </si>
  <si>
    <t>Nordnet Bank NUF (NON)</t>
  </si>
  <si>
    <t>Norne Securities AS (NOR)</t>
  </si>
  <si>
    <t>Pareto Securities AS (PA)</t>
  </si>
  <si>
    <t>SEB Markets (ESO)</t>
  </si>
  <si>
    <t>Sparebank 1 Markets (SB1M)</t>
  </si>
  <si>
    <t>Handler</t>
  </si>
  <si>
    <t>Andel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</si>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</sst>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5" fontId="0" fillId="0" borderId="0" xfId="1" applyNumberFormat="1" applyFont="1"/>
    <xf numFmtId="0" fontId="0" fillId="0" borderId="1" xfId="0" applyBorder="1"/>
    <xf numFmtId="165" fontId="0" fillId="0" borderId="1" xfId="1" applyNumberFormat="1" applyFont="1" applyBorder="1"/>
    <xf numFmtId="43" fontId="0" fillId="0" borderId="1" xfId="1" applyFont="1" applyBorder="1"/>
    <xf numFmtId="43" fontId="0" fillId="0" borderId="1" xfId="0" applyNumberForma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B1ABC-FC62-4252-86A1-724C179B9EB5}">
  <dimension ref="A1:D16"/>
  <sheetViews>
    <sheetView tabSelected="1" workbookViewId="0">
      <selection activeCell="A19" sqref="A19"/>
    </sheetView>
  </sheetViews>
  <sheetFormatPr baseColWidth="10" defaultRowHeight="14.5" x14ac:dyDescent="0.35"/>
  <cols>
    <col min="1" max="1" width="31.81640625" customWidth="1"/>
    <col min="2" max="2" width="22.26953125" style="1" customWidth="1"/>
    <col min="4" max="4" width="13.54296875" customWidth="1"/>
  </cols>
  <sheetData>
    <row r="1" spans="1:4" x14ac:dyDescent="0.35">
      <c r="A1" s="2" t="s">
        <v>0</v>
      </c>
      <c r="B1" s="3" t="s">
        <v>1</v>
      </c>
      <c r="C1" s="2" t="s">
        <v>16</v>
      </c>
      <c r="D1" s="2" t="s">
        <v>17</v>
      </c>
    </row>
    <row r="2" spans="1:4" x14ac:dyDescent="0.35">
      <c r="A2" s="2" t="s">
        <v>13</v>
      </c>
      <c r="B2" s="3">
        <v>170240247</v>
      </c>
      <c r="C2" s="2">
        <v>513</v>
      </c>
      <c r="D2" s="4">
        <f>B2/B$16*100</f>
        <v>26.19236232128722</v>
      </c>
    </row>
    <row r="3" spans="1:4" x14ac:dyDescent="0.35">
      <c r="A3" s="2" t="s">
        <v>3</v>
      </c>
      <c r="B3" s="3">
        <v>100223134.15000001</v>
      </c>
      <c r="C3" s="2">
        <v>145</v>
      </c>
      <c r="D3" s="4">
        <f t="shared" ref="D3:D15" si="0">B3/B$16*100</f>
        <v>15.419859221842966</v>
      </c>
    </row>
    <row r="4" spans="1:4" x14ac:dyDescent="0.35">
      <c r="A4" s="2" t="s">
        <v>7</v>
      </c>
      <c r="B4" s="3">
        <v>80177405.359999999</v>
      </c>
      <c r="C4" s="2">
        <v>1000</v>
      </c>
      <c r="D4" s="4">
        <f t="shared" si="0"/>
        <v>12.335717835100626</v>
      </c>
    </row>
    <row r="5" spans="1:4" x14ac:dyDescent="0.35">
      <c r="A5" s="2" t="s">
        <v>11</v>
      </c>
      <c r="B5" s="3">
        <v>71113737.140000001</v>
      </c>
      <c r="C5" s="2">
        <v>1008</v>
      </c>
      <c r="D5" s="4">
        <f t="shared" si="0"/>
        <v>10.941224545989172</v>
      </c>
    </row>
    <row r="6" spans="1:4" x14ac:dyDescent="0.35">
      <c r="A6" s="2" t="s">
        <v>15</v>
      </c>
      <c r="B6" s="3">
        <v>60450318</v>
      </c>
      <c r="C6" s="2">
        <v>151</v>
      </c>
      <c r="D6" s="4">
        <f t="shared" si="0"/>
        <v>9.3006011175079557</v>
      </c>
    </row>
    <row r="7" spans="1:4" x14ac:dyDescent="0.35">
      <c r="A7" s="2" t="s">
        <v>4</v>
      </c>
      <c r="B7" s="3">
        <v>45933527.909999996</v>
      </c>
      <c r="C7" s="2">
        <v>39</v>
      </c>
      <c r="D7" s="4">
        <f t="shared" si="0"/>
        <v>7.0671161897085293</v>
      </c>
    </row>
    <row r="8" spans="1:4" x14ac:dyDescent="0.35">
      <c r="A8" s="2" t="s">
        <v>10</v>
      </c>
      <c r="B8" s="3">
        <v>44991798.549999997</v>
      </c>
      <c r="C8" s="2">
        <v>63</v>
      </c>
      <c r="D8" s="4">
        <f t="shared" si="0"/>
        <v>6.9222261473103064</v>
      </c>
    </row>
    <row r="9" spans="1:4" x14ac:dyDescent="0.35">
      <c r="A9" s="2" t="s">
        <v>14</v>
      </c>
      <c r="B9" s="3">
        <v>28560013</v>
      </c>
      <c r="C9" s="2">
        <v>31</v>
      </c>
      <c r="D9" s="4">
        <f t="shared" si="0"/>
        <v>4.3941090404824958</v>
      </c>
    </row>
    <row r="10" spans="1:4" x14ac:dyDescent="0.35">
      <c r="A10" s="2" t="s">
        <v>2</v>
      </c>
      <c r="B10" s="3">
        <v>18961608</v>
      </c>
      <c r="C10" s="2">
        <v>25</v>
      </c>
      <c r="D10" s="4">
        <f t="shared" si="0"/>
        <v>2.9173436697975319</v>
      </c>
    </row>
    <row r="11" spans="1:4" x14ac:dyDescent="0.35">
      <c r="A11" s="2" t="s">
        <v>6</v>
      </c>
      <c r="B11" s="3">
        <v>7269907.5</v>
      </c>
      <c r="C11" s="2">
        <v>16</v>
      </c>
      <c r="D11" s="4">
        <f t="shared" si="0"/>
        <v>1.1185137159854059</v>
      </c>
    </row>
    <row r="12" spans="1:4" x14ac:dyDescent="0.35">
      <c r="A12" s="2" t="s">
        <v>9</v>
      </c>
      <c r="B12" s="3">
        <v>6985704.75</v>
      </c>
      <c r="C12" s="2">
        <v>33</v>
      </c>
      <c r="D12" s="4">
        <f t="shared" si="0"/>
        <v>1.0747876198836646</v>
      </c>
    </row>
    <row r="13" spans="1:4" x14ac:dyDescent="0.35">
      <c r="A13" s="2" t="s">
        <v>5</v>
      </c>
      <c r="B13" s="3">
        <v>6471713.5</v>
      </c>
      <c r="C13" s="2">
        <v>4</v>
      </c>
      <c r="D13" s="4">
        <f t="shared" si="0"/>
        <v>0.99570734781397396</v>
      </c>
    </row>
    <row r="14" spans="1:4" x14ac:dyDescent="0.35">
      <c r="A14" s="2" t="s">
        <v>12</v>
      </c>
      <c r="B14" s="3">
        <v>5536687.9000000004</v>
      </c>
      <c r="C14" s="2">
        <v>100</v>
      </c>
      <c r="D14" s="4">
        <f t="shared" si="0"/>
        <v>0.85184871434477449</v>
      </c>
    </row>
    <row r="15" spans="1:4" x14ac:dyDescent="0.35">
      <c r="A15" s="2" t="s">
        <v>8</v>
      </c>
      <c r="B15" s="3">
        <v>3045605.5</v>
      </c>
      <c r="C15" s="2">
        <v>18</v>
      </c>
      <c r="D15" s="4">
        <f t="shared" si="0"/>
        <v>0.46858251294539721</v>
      </c>
    </row>
    <row r="16" spans="1:4" x14ac:dyDescent="0.35">
      <c r="A16" s="2" t="s">
        <v>18</v>
      </c>
      <c r="B16" s="3">
        <f>SUM(B2:B15)</f>
        <v>649961408.25999987</v>
      </c>
      <c r="C16" s="2">
        <f>SUM(C2:C15)</f>
        <v>3146</v>
      </c>
      <c r="D16" s="5">
        <f>SUM(D2:D15)</f>
        <v>100.00000000000001</v>
      </c>
    </row>
  </sheetData>
  <sortState xmlns:xlrd2="http://schemas.microsoft.com/office/spreadsheetml/2017/richdata2" ref="A2:C15">
    <sortCondition descending="1" ref="B1:B1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DEA0BD14BA8E429AD96E80D4FD6C14" ma:contentTypeVersion="11" ma:contentTypeDescription="Opprett et nytt dokument." ma:contentTypeScope="" ma:versionID="6906324e2ae595b8f25e355aad67342e">
  <xsd:schema xmlns:xsd="http://www.w3.org/2001/XMLSchema" xmlns:xs="http://www.w3.org/2001/XMLSchema" xmlns:p="http://schemas.microsoft.com/office/2006/metadata/properties" xmlns:ns2="5c0b7025-e8cc-4030-9b17-214ed6f44e1d" xmlns:ns3="71f01fec-5dc5-45f7-80d9-75c23bf6e60c" targetNamespace="http://schemas.microsoft.com/office/2006/metadata/properties" ma:root="true" ma:fieldsID="c340a8dc750fb7fd30bdf24fd4136ad6" ns2:_="" ns3:_="">
    <xsd:import namespace="5c0b7025-e8cc-4030-9b17-214ed6f44e1d"/>
    <xsd:import namespace="71f01fec-5dc5-45f7-80d9-75c23bf6e6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b7025-e8cc-4030-9b17-214ed6f44e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01fec-5dc5-45f7-80d9-75c23bf6e60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1E0B0D-1C8B-45E3-B540-02CF37499CD5}"/>
</file>

<file path=customXml/itemProps2.xml><?xml version="1.0" encoding="utf-8"?>
<ds:datastoreItem xmlns:ds="http://schemas.openxmlformats.org/officeDocument/2006/customXml" ds:itemID="{0F81D136-64F7-4207-84F2-CD75D89450D1}"/>
</file>

<file path=customXml/itemProps3.xml><?xml version="1.0" encoding="utf-8"?>
<ds:datastoreItem xmlns:ds="http://schemas.openxmlformats.org/officeDocument/2006/customXml" ds:itemID="{220C3708-45E6-47E1-94AB-BB13DDFB3D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Broch Mathisen</dc:creator>
  <cp:lastModifiedBy>Per Broch Mathisen</cp:lastModifiedBy>
  <dcterms:created xsi:type="dcterms:W3CDTF">2021-01-04T08:57:58Z</dcterms:created>
  <dcterms:modified xsi:type="dcterms:W3CDTF">2021-01-04T09:01:54Z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0x0101009FDEA0BD14BA8E429AD96E80D4FD6C14</vt:lpwstr>
  </property>
</Properties>
</file>